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th\Documents\Ann_25\Bur_25\Traffic\"/>
    </mc:Choice>
  </mc:AlternateContent>
  <xr:revisionPtr revIDLastSave="0" documentId="13_ncr:1_{14803FEE-1935-4649-9D03-80274D193F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ocation Traffic VCBS" sheetId="30" r:id="rId1"/>
    <sheet name="Resp." sheetId="31" state="hidden" r:id="rId2"/>
  </sheets>
  <definedNames>
    <definedName name="_xlnm.Print_Area" localSheetId="0">'Location Traffic VCBS'!$A$1:$L$26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0" l="1"/>
  <c r="B9" i="30"/>
  <c r="B8" i="30"/>
  <c r="B7" i="30"/>
  <c r="B6" i="30"/>
  <c r="B5" i="30"/>
  <c r="E14" i="30" l="1"/>
  <c r="F14" i="30" s="1"/>
  <c r="G14" i="30" s="1"/>
  <c r="E15" i="30" l="1"/>
  <c r="F15" i="30" s="1"/>
  <c r="G15" i="30" s="1"/>
  <c r="F13" i="30"/>
  <c r="G13" i="30" s="1"/>
  <c r="E16" i="30" l="1"/>
  <c r="E17" i="30" s="1"/>
  <c r="F16" i="30" l="1"/>
  <c r="G16" i="30" s="1"/>
  <c r="F17" i="30"/>
  <c r="G17" i="30" s="1"/>
  <c r="E18" i="30"/>
  <c r="F18" i="30" l="1"/>
  <c r="G18" i="30" s="1"/>
  <c r="E19" i="30"/>
  <c r="E20" i="30" l="1"/>
  <c r="F20" i="30" s="1"/>
  <c r="G20" i="30" s="1"/>
  <c r="F19" i="30"/>
  <c r="G19" i="30" s="1"/>
  <c r="G21" i="30" l="1"/>
</calcChain>
</file>

<file path=xl/sharedStrings.xml><?xml version="1.0" encoding="utf-8"?>
<sst xmlns="http://schemas.openxmlformats.org/spreadsheetml/2006/main" count="120" uniqueCount="55">
  <si>
    <t>Adresse :</t>
  </si>
  <si>
    <t>DATE</t>
  </si>
  <si>
    <t xml:space="preserve">TOTAL </t>
  </si>
  <si>
    <t>Frais kilométrique</t>
  </si>
  <si>
    <t>DISTANCE</t>
  </si>
  <si>
    <t>BAREME AU KM</t>
  </si>
  <si>
    <t>Email :</t>
  </si>
  <si>
    <t>CP, Ville :</t>
  </si>
  <si>
    <t>Tél. :</t>
  </si>
  <si>
    <r>
      <t xml:space="preserve">REPAS : frais réel avec un maximum de </t>
    </r>
    <r>
      <rPr>
        <b/>
        <i/>
        <sz val="12"/>
        <rFont val="Verdana"/>
        <family val="2"/>
      </rPr>
      <t>16 € sur présentation de la note</t>
    </r>
  </si>
  <si>
    <t>TRAIN : Originaux des billets de train (2ème classe uniquement)</t>
  </si>
  <si>
    <t>presidentvcbs@gmail.com</t>
  </si>
  <si>
    <t>Date :</t>
  </si>
  <si>
    <t xml:space="preserve">N° de permis : </t>
  </si>
  <si>
    <t>Objet de la dépense</t>
  </si>
  <si>
    <t>Indiquez, la date, centre imputation et la distance (tableau ci-dessus) et régler le total par virement sur l'Iban ci-dessous :</t>
  </si>
  <si>
    <t xml:space="preserve">Renvoyer le doc completé à : </t>
  </si>
  <si>
    <t>tresoriervcbs@gmail.com</t>
  </si>
  <si>
    <t>Reservation Traffic VCBS et  coût de location</t>
  </si>
  <si>
    <t>Nom, Prénom :</t>
  </si>
  <si>
    <t>Nom Prénom</t>
  </si>
  <si>
    <t>Tel</t>
  </si>
  <si>
    <t>Mail</t>
  </si>
  <si>
    <t>adresse</t>
  </si>
  <si>
    <t>CP, Ville</t>
  </si>
  <si>
    <t>N° de Permis</t>
  </si>
  <si>
    <t>THEPAULT Laurent</t>
  </si>
  <si>
    <t>06 51 66 96 67</t>
  </si>
  <si>
    <t>lauthep@gmail.com</t>
  </si>
  <si>
    <t>25, rue Jean Philippe Rameau</t>
  </si>
  <si>
    <t>91160, Longjumeau</t>
  </si>
  <si>
    <t>790591202510</t>
  </si>
  <si>
    <t>THEPAULT Yannick</t>
  </si>
  <si>
    <t>yannick.thepault@gmail.com</t>
  </si>
  <si>
    <t>06 99 68 40 12</t>
  </si>
  <si>
    <t>DUCANCEL Frédéric</t>
  </si>
  <si>
    <t>06 76 84 30 91</t>
  </si>
  <si>
    <t>frederic.ducancel@cea.fr</t>
  </si>
  <si>
    <t xml:space="preserve">30 Rue D'Alsace   </t>
  </si>
  <si>
    <t>DUCANCEL Robin</t>
  </si>
  <si>
    <t>albertduquenoy@orange.fr</t>
  </si>
  <si>
    <t xml:space="preserve">35 AVENUE ERIC MORLET   </t>
  </si>
  <si>
    <t>robin.ducancel@free.fr</t>
  </si>
  <si>
    <t>91320, Wissous</t>
  </si>
  <si>
    <t>06 81 38 80 70</t>
  </si>
  <si>
    <t>DUQUENOY Albert</t>
  </si>
  <si>
    <t>MARS Yvon</t>
  </si>
  <si>
    <t>LAROCHE Jean</t>
  </si>
  <si>
    <t>MORANNE Eric</t>
  </si>
  <si>
    <t>Nom de l'organisation ou Association, du WE, séjours, Co-voiturage</t>
  </si>
  <si>
    <t>mp.blanc@archibat.com</t>
  </si>
  <si>
    <t>ou</t>
  </si>
  <si>
    <t>IBAN VCBS : FR76 1027 8060 6100 0207 3510 257</t>
  </si>
  <si>
    <t>Copie photo du permis conduire</t>
  </si>
  <si>
    <t>Obligatoire en cas d'infraction au code de la route (amende et 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</si>
</sst>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#&quot; &quot;##&quot; &quot;##&quot; &quot;##&quot; &quot;##"/>
  </numFmts>
  <fonts count="26" x14ac:knownFonts="1">
    <font>
      <sz val="11"/>
      <name val="Verdana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8"/>
      <name val="Verdana"/>
      <family val="2"/>
    </font>
    <font>
      <sz val="12"/>
      <name val="Verdana"/>
      <family val="2"/>
    </font>
    <font>
      <sz val="8"/>
      <name val="Arial"/>
      <family val="2"/>
    </font>
    <font>
      <sz val="12"/>
      <name val="Arial"/>
      <family val="2"/>
    </font>
    <font>
      <sz val="8"/>
      <name val="Verdana"/>
      <family val="2"/>
    </font>
    <font>
      <i/>
      <sz val="12"/>
      <name val="Verdana"/>
      <family val="2"/>
    </font>
    <font>
      <b/>
      <i/>
      <sz val="12"/>
      <name val="Verdana"/>
      <family val="2"/>
    </font>
    <font>
      <b/>
      <i/>
      <u/>
      <sz val="12"/>
      <name val="Verdana"/>
      <family val="2"/>
    </font>
    <font>
      <b/>
      <sz val="11"/>
      <name val="Verdana"/>
      <family val="2"/>
    </font>
    <font>
      <u/>
      <sz val="11"/>
      <color theme="10"/>
      <name val="Verdana"/>
      <family val="2"/>
    </font>
    <font>
      <b/>
      <sz val="10"/>
      <color rgb="FFFF0000"/>
      <name val="Verdana"/>
      <family val="2"/>
    </font>
    <font>
      <b/>
      <i/>
      <sz val="12"/>
      <color rgb="FFFF0000"/>
      <name val="Verdana"/>
      <family val="2"/>
    </font>
    <font>
      <sz val="12"/>
      <color theme="0" tint="-0.34998626667073579"/>
      <name val="Arial"/>
      <family val="2"/>
    </font>
    <font>
      <sz val="11"/>
      <name val="Verdana"/>
      <family val="2"/>
    </font>
    <font>
      <b/>
      <sz val="8"/>
      <name val="Arial"/>
      <family val="2"/>
    </font>
    <font>
      <u/>
      <sz val="8"/>
      <color theme="10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4" fontId="7" fillId="0" borderId="7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/>
    <xf numFmtId="0" fontId="16" fillId="4" borderId="11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4" xfId="0" applyFont="1" applyBorder="1"/>
    <xf numFmtId="164" fontId="18" fillId="0" borderId="3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6" borderId="0" xfId="0" applyFont="1" applyFill="1"/>
    <xf numFmtId="0" fontId="20" fillId="6" borderId="0" xfId="0" applyFont="1" applyFill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19" fillId="0" borderId="14" xfId="1" applyFont="1" applyBorder="1" applyAlignment="1">
      <alignment horizontal="left"/>
    </xf>
    <xf numFmtId="1" fontId="19" fillId="0" borderId="14" xfId="1" applyNumberFormat="1" applyFont="1" applyBorder="1" applyAlignment="1">
      <alignment horizontal="left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49" fontId="21" fillId="0" borderId="0" xfId="1" applyNumberFormat="1" applyFont="1" applyAlignment="1">
      <alignment horizontal="left"/>
    </xf>
    <xf numFmtId="0" fontId="23" fillId="0" borderId="0" xfId="1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9" fillId="0" borderId="0" xfId="0" applyFont="1"/>
    <xf numFmtId="0" fontId="19" fillId="0" borderId="0" xfId="1" applyFont="1" applyBorder="1" applyAlignment="1">
      <alignment horizontal="left"/>
    </xf>
    <xf numFmtId="0" fontId="19" fillId="0" borderId="17" xfId="1" applyFont="1" applyBorder="1" applyAlignment="1">
      <alignment horizontal="left"/>
    </xf>
    <xf numFmtId="164" fontId="7" fillId="0" borderId="2" xfId="0" applyNumberFormat="1" applyFont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2" fillId="4" borderId="13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5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residentvcbs@gmail.com" TargetMode="External"/><Relationship Id="rId1" Type="http://schemas.openxmlformats.org/officeDocument/2006/relationships/hyperlink" Target="mailto:tresoriervcbs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rederic.ducancel@cea.fr" TargetMode="External"/><Relationship Id="rId2" Type="http://schemas.openxmlformats.org/officeDocument/2006/relationships/hyperlink" Target="mailto:yannick.thepault@gmail.com" TargetMode="External"/><Relationship Id="rId1" Type="http://schemas.openxmlformats.org/officeDocument/2006/relationships/hyperlink" Target="mailto:lauthep@gmail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38"/>
  <sheetViews>
    <sheetView showGridLines="0" tabSelected="1" zoomScale="75" zoomScaleNormal="75" workbookViewId="0">
      <selection activeCell="H2" sqref="H2:L26"/>
    </sheetView>
  </sheetViews>
  <sheetFormatPr baseColWidth="10" defaultColWidth="11.19921875" defaultRowHeight="14.25" x14ac:dyDescent="0.2"/>
  <cols>
    <col min="1" max="1" width="14.09765625" style="4" bestFit="1" customWidth="1"/>
    <col min="2" max="2" width="32.09765625" style="4" customWidth="1"/>
    <col min="3" max="3" width="18.19921875" style="5" bestFit="1" customWidth="1"/>
    <col min="4" max="4" width="10" style="5" bestFit="1" customWidth="1"/>
    <col min="5" max="6" width="7.5" style="5" customWidth="1"/>
    <col min="7" max="7" width="13.5" style="5" bestFit="1" customWidth="1"/>
    <col min="8" max="8" width="4" customWidth="1"/>
  </cols>
  <sheetData>
    <row r="1" spans="1:14" s="1" customFormat="1" ht="28.5" customHeight="1" x14ac:dyDescent="0.2">
      <c r="A1" s="54" t="s">
        <v>18</v>
      </c>
      <c r="B1" s="54"/>
      <c r="C1" s="54"/>
      <c r="D1" s="54"/>
      <c r="E1" s="54"/>
      <c r="F1" s="54"/>
      <c r="G1" s="54"/>
      <c r="H1" s="64" t="s">
        <v>53</v>
      </c>
      <c r="I1" s="65"/>
      <c r="J1" s="65"/>
      <c r="K1" s="65"/>
      <c r="L1" s="66"/>
      <c r="M1" s="48"/>
      <c r="N1" s="48"/>
    </row>
    <row r="2" spans="1:14" s="1" customFormat="1" ht="15" customHeight="1" x14ac:dyDescent="0.2">
      <c r="A2" s="19" t="s">
        <v>12</v>
      </c>
      <c r="B2" s="23"/>
      <c r="D2" s="43"/>
      <c r="E2" s="43"/>
      <c r="F2" s="43"/>
      <c r="H2" s="67"/>
      <c r="I2" s="68"/>
      <c r="J2" s="68"/>
      <c r="K2" s="68"/>
      <c r="L2" s="69"/>
    </row>
    <row r="3" spans="1:14" s="1" customFormat="1" ht="15" customHeight="1" x14ac:dyDescent="0.2">
      <c r="A3" s="19" t="s">
        <v>13</v>
      </c>
      <c r="B3" s="36" t="str">
        <f>IFERROR(VLOOKUP(#REF!,'Resp.'!$A$3:$G$20,7,FALSE),"")</f>
        <v/>
      </c>
      <c r="D3" s="20"/>
      <c r="E3" s="20"/>
      <c r="F3" s="20"/>
      <c r="H3" s="67"/>
      <c r="I3" s="68"/>
      <c r="J3" s="68"/>
      <c r="K3" s="68"/>
      <c r="L3" s="69"/>
    </row>
    <row r="4" spans="1:14" s="1" customFormat="1" ht="15" customHeight="1" x14ac:dyDescent="0.2">
      <c r="A4" s="19"/>
      <c r="B4" s="73" t="s">
        <v>54</v>
      </c>
      <c r="C4" s="2"/>
      <c r="H4" s="67"/>
      <c r="I4" s="68"/>
      <c r="J4" s="68"/>
      <c r="K4" s="68"/>
      <c r="L4" s="69"/>
    </row>
    <row r="5" spans="1:14" s="1" customFormat="1" ht="15" customHeight="1" x14ac:dyDescent="0.2">
      <c r="A5" s="19" t="s">
        <v>19</v>
      </c>
      <c r="B5" s="35" t="str">
        <f>IFERROR(VLOOKUP(#REF!,'Resp.'!$A$3:$G$20,2,FALSE),"")</f>
        <v/>
      </c>
      <c r="C5" s="21"/>
      <c r="D5" s="59"/>
      <c r="E5" s="59"/>
      <c r="F5" s="59"/>
      <c r="H5" s="67"/>
      <c r="I5" s="68"/>
      <c r="J5" s="68"/>
      <c r="K5" s="68"/>
      <c r="L5" s="69"/>
    </row>
    <row r="6" spans="1:14" s="1" customFormat="1" ht="15" customHeight="1" x14ac:dyDescent="0.2">
      <c r="A6" s="19" t="s">
        <v>8</v>
      </c>
      <c r="B6" s="35" t="str">
        <f>IFERROR(VLOOKUP(#REF!,'Resp.'!$A$3:$G$20,3,FALSE),"")</f>
        <v/>
      </c>
      <c r="C6" s="22"/>
      <c r="D6" s="44"/>
      <c r="E6" s="44"/>
      <c r="F6" s="44"/>
      <c r="H6" s="67"/>
      <c r="I6" s="68"/>
      <c r="J6" s="68"/>
      <c r="K6" s="68"/>
      <c r="L6" s="69"/>
    </row>
    <row r="7" spans="1:14" s="1" customFormat="1" ht="15" customHeight="1" x14ac:dyDescent="0.2">
      <c r="A7" s="19" t="s">
        <v>6</v>
      </c>
      <c r="B7" s="35" t="str">
        <f>IFERROR(VLOOKUP(#REF!,'Resp.'!$A$3:$G$20,4,FALSE),"")</f>
        <v/>
      </c>
      <c r="C7" s="21"/>
      <c r="D7" s="44"/>
      <c r="E7" s="44"/>
      <c r="F7" s="44"/>
      <c r="H7" s="67"/>
      <c r="I7" s="68"/>
      <c r="J7" s="68"/>
      <c r="K7" s="68"/>
      <c r="L7" s="69"/>
    </row>
    <row r="8" spans="1:14" s="1" customFormat="1" ht="15" customHeight="1" x14ac:dyDescent="0.2">
      <c r="A8" s="19" t="s">
        <v>0</v>
      </c>
      <c r="B8" s="35" t="str">
        <f>IFERROR(VLOOKUP(#REF!,'Resp.'!$A$3:$G$20,5,FALSE),"")</f>
        <v/>
      </c>
      <c r="C8" s="21"/>
      <c r="D8" s="44"/>
      <c r="E8" s="44"/>
      <c r="F8" s="44"/>
      <c r="H8" s="67"/>
      <c r="I8" s="68"/>
      <c r="J8" s="68"/>
      <c r="K8" s="68"/>
      <c r="L8" s="69"/>
    </row>
    <row r="9" spans="1:14" s="1" customFormat="1" ht="15" customHeight="1" x14ac:dyDescent="0.2">
      <c r="A9" s="19" t="s">
        <v>7</v>
      </c>
      <c r="B9" s="45" t="str">
        <f>IFERROR(VLOOKUP(#REF!,'Resp.'!$A$3:$G$20,6,FALSE),"")</f>
        <v/>
      </c>
      <c r="C9" s="21"/>
      <c r="D9" s="44"/>
      <c r="E9" s="44"/>
      <c r="F9" s="44"/>
      <c r="H9" s="67"/>
      <c r="I9" s="68"/>
      <c r="J9" s="68"/>
      <c r="K9" s="68"/>
      <c r="L9" s="69"/>
    </row>
    <row r="10" spans="1:14" s="1" customFormat="1" ht="10.7" customHeight="1" thickBot="1" x14ac:dyDescent="0.25">
      <c r="H10" s="67"/>
      <c r="I10" s="68"/>
      <c r="J10" s="68"/>
      <c r="K10" s="68"/>
      <c r="L10" s="69"/>
    </row>
    <row r="11" spans="1:14" ht="31.5" customHeight="1" thickBot="1" x14ac:dyDescent="0.25">
      <c r="A11" s="55" t="s">
        <v>1</v>
      </c>
      <c r="B11" s="62" t="s">
        <v>49</v>
      </c>
      <c r="C11" s="60" t="s">
        <v>14</v>
      </c>
      <c r="D11" s="16" t="s">
        <v>3</v>
      </c>
      <c r="E11" s="17"/>
      <c r="F11" s="18"/>
      <c r="G11" s="57" t="s">
        <v>2</v>
      </c>
      <c r="H11" s="67"/>
      <c r="I11" s="68"/>
      <c r="J11" s="68"/>
      <c r="K11" s="68"/>
      <c r="L11" s="69"/>
    </row>
    <row r="12" spans="1:14" s="3" customFormat="1" ht="21.75" thickBot="1" x14ac:dyDescent="0.25">
      <c r="A12" s="56"/>
      <c r="B12" s="63"/>
      <c r="C12" s="61"/>
      <c r="D12" s="7" t="s">
        <v>4</v>
      </c>
      <c r="E12" s="8" t="s">
        <v>5</v>
      </c>
      <c r="F12" s="7" t="s">
        <v>2</v>
      </c>
      <c r="G12" s="58"/>
      <c r="H12" s="67"/>
      <c r="I12" s="68"/>
      <c r="J12" s="68"/>
      <c r="K12" s="68"/>
      <c r="L12" s="69"/>
    </row>
    <row r="13" spans="1:14" ht="24.95" customHeight="1" x14ac:dyDescent="0.2">
      <c r="A13" s="10"/>
      <c r="B13" s="9"/>
      <c r="C13" s="42"/>
      <c r="D13" s="6"/>
      <c r="E13" s="24">
        <v>0.35</v>
      </c>
      <c r="F13" s="25">
        <f t="shared" ref="F13" si="0">E13*D13</f>
        <v>0</v>
      </c>
      <c r="G13" s="46">
        <f>F13</f>
        <v>0</v>
      </c>
      <c r="H13" s="67"/>
      <c r="I13" s="68"/>
      <c r="J13" s="68"/>
      <c r="K13" s="68"/>
      <c r="L13" s="69"/>
    </row>
    <row r="14" spans="1:14" ht="24.95" customHeight="1" x14ac:dyDescent="0.2">
      <c r="A14" s="10"/>
      <c r="B14" s="9"/>
      <c r="C14" s="42"/>
      <c r="D14" s="6"/>
      <c r="E14" s="24">
        <f>E13</f>
        <v>0.35</v>
      </c>
      <c r="F14" s="25">
        <f t="shared" ref="F14:F20" si="1">E14*D14</f>
        <v>0</v>
      </c>
      <c r="G14" s="46">
        <f t="shared" ref="G14:G20" si="2">F14</f>
        <v>0</v>
      </c>
      <c r="H14" s="67"/>
      <c r="I14" s="68"/>
      <c r="J14" s="68"/>
      <c r="K14" s="68"/>
      <c r="L14" s="69"/>
    </row>
    <row r="15" spans="1:14" ht="24.95" customHeight="1" x14ac:dyDescent="0.2">
      <c r="A15" s="10"/>
      <c r="B15" s="9"/>
      <c r="C15" s="42"/>
      <c r="D15" s="6"/>
      <c r="E15" s="24">
        <f t="shared" ref="E15:E20" si="3">E14</f>
        <v>0.35</v>
      </c>
      <c r="F15" s="25">
        <f t="shared" si="1"/>
        <v>0</v>
      </c>
      <c r="G15" s="46">
        <f t="shared" si="2"/>
        <v>0</v>
      </c>
      <c r="H15" s="67"/>
      <c r="I15" s="68"/>
      <c r="J15" s="68"/>
      <c r="K15" s="68"/>
      <c r="L15" s="69"/>
    </row>
    <row r="16" spans="1:14" ht="24.95" customHeight="1" x14ac:dyDescent="0.2">
      <c r="A16" s="10"/>
      <c r="B16" s="9"/>
      <c r="C16" s="42"/>
      <c r="D16" s="6"/>
      <c r="E16" s="24">
        <f>E15</f>
        <v>0.35</v>
      </c>
      <c r="F16" s="25">
        <f t="shared" si="1"/>
        <v>0</v>
      </c>
      <c r="G16" s="46">
        <f t="shared" si="2"/>
        <v>0</v>
      </c>
      <c r="H16" s="67"/>
      <c r="I16" s="68"/>
      <c r="J16" s="68"/>
      <c r="K16" s="68"/>
      <c r="L16" s="69"/>
    </row>
    <row r="17" spans="1:253" ht="24.95" customHeight="1" x14ac:dyDescent="0.2">
      <c r="A17" s="10"/>
      <c r="B17" s="9"/>
      <c r="C17" s="42"/>
      <c r="D17" s="6"/>
      <c r="E17" s="24">
        <f t="shared" si="3"/>
        <v>0.35</v>
      </c>
      <c r="F17" s="25">
        <f t="shared" si="1"/>
        <v>0</v>
      </c>
      <c r="G17" s="46">
        <f t="shared" si="2"/>
        <v>0</v>
      </c>
      <c r="H17" s="67"/>
      <c r="I17" s="68"/>
      <c r="J17" s="68"/>
      <c r="K17" s="68"/>
      <c r="L17" s="69"/>
    </row>
    <row r="18" spans="1:253" ht="24.95" customHeight="1" x14ac:dyDescent="0.2">
      <c r="A18" s="10"/>
      <c r="B18" s="9"/>
      <c r="C18" s="42"/>
      <c r="D18" s="6"/>
      <c r="E18" s="24">
        <f t="shared" si="3"/>
        <v>0.35</v>
      </c>
      <c r="F18" s="25">
        <f t="shared" si="1"/>
        <v>0</v>
      </c>
      <c r="G18" s="46">
        <f t="shared" si="2"/>
        <v>0</v>
      </c>
      <c r="H18" s="67"/>
      <c r="I18" s="68"/>
      <c r="J18" s="68"/>
      <c r="K18" s="68"/>
      <c r="L18" s="69"/>
    </row>
    <row r="19" spans="1:253" ht="24.95" customHeight="1" x14ac:dyDescent="0.2">
      <c r="A19" s="10"/>
      <c r="B19" s="9"/>
      <c r="C19" s="42"/>
      <c r="D19" s="6"/>
      <c r="E19" s="24">
        <f t="shared" si="3"/>
        <v>0.35</v>
      </c>
      <c r="F19" s="25">
        <f t="shared" si="1"/>
        <v>0</v>
      </c>
      <c r="G19" s="46">
        <f t="shared" si="2"/>
        <v>0</v>
      </c>
      <c r="H19" s="67"/>
      <c r="I19" s="68"/>
      <c r="J19" s="68"/>
      <c r="K19" s="68"/>
      <c r="L19" s="69"/>
    </row>
    <row r="20" spans="1:253" ht="24.95" customHeight="1" thickBot="1" x14ac:dyDescent="0.25">
      <c r="A20" s="10"/>
      <c r="B20" s="9"/>
      <c r="C20" s="42"/>
      <c r="D20" s="6"/>
      <c r="E20" s="24">
        <f t="shared" si="3"/>
        <v>0.35</v>
      </c>
      <c r="F20" s="25">
        <f t="shared" si="1"/>
        <v>0</v>
      </c>
      <c r="G20" s="46">
        <f t="shared" si="2"/>
        <v>0</v>
      </c>
      <c r="H20" s="67"/>
      <c r="I20" s="68"/>
      <c r="J20" s="68"/>
      <c r="K20" s="68"/>
      <c r="L20" s="69"/>
    </row>
    <row r="21" spans="1:253" s="15" customFormat="1" ht="20.25" thickBot="1" x14ac:dyDescent="0.25">
      <c r="A21" s="52" t="s">
        <v>15</v>
      </c>
      <c r="B21" s="52"/>
      <c r="C21" s="52"/>
      <c r="D21" s="52"/>
      <c r="E21" s="52"/>
      <c r="F21" s="53"/>
      <c r="G21" s="47">
        <f>SUM(G13:G20)</f>
        <v>0</v>
      </c>
      <c r="H21" s="67"/>
      <c r="I21" s="68"/>
      <c r="J21" s="68"/>
      <c r="K21" s="68"/>
      <c r="L21" s="69"/>
    </row>
    <row r="22" spans="1:253" ht="15" customHeight="1" x14ac:dyDescent="0.2">
      <c r="A22" s="51" t="s">
        <v>52</v>
      </c>
      <c r="B22" s="51"/>
      <c r="C22" s="51"/>
      <c r="D22" s="51"/>
      <c r="E22" s="51"/>
      <c r="F22" s="51"/>
      <c r="G22" s="13"/>
      <c r="H22" s="67"/>
      <c r="I22" s="68"/>
      <c r="J22" s="68"/>
      <c r="K22" s="68"/>
      <c r="L22" s="69"/>
      <c r="M22" s="14"/>
      <c r="N22" s="49" t="s">
        <v>9</v>
      </c>
      <c r="O22" s="50"/>
      <c r="P22" s="50"/>
      <c r="Q22" s="50"/>
      <c r="R22" s="50"/>
      <c r="S22" s="50"/>
      <c r="T22" s="50"/>
      <c r="U22" s="50"/>
      <c r="V22" s="49" t="s">
        <v>9</v>
      </c>
      <c r="W22" s="50"/>
      <c r="X22" s="50"/>
      <c r="Y22" s="50"/>
      <c r="Z22" s="50"/>
      <c r="AA22" s="50"/>
      <c r="AB22" s="50"/>
      <c r="AC22" s="50"/>
      <c r="AD22" s="49" t="s">
        <v>9</v>
      </c>
      <c r="AE22" s="50"/>
      <c r="AF22" s="50"/>
      <c r="AG22" s="50"/>
      <c r="AH22" s="50"/>
      <c r="AI22" s="50"/>
      <c r="AJ22" s="50"/>
      <c r="AK22" s="50"/>
      <c r="AL22" s="49" t="s">
        <v>9</v>
      </c>
      <c r="AM22" s="50"/>
      <c r="AN22" s="50"/>
      <c r="AO22" s="50"/>
      <c r="AP22" s="50"/>
      <c r="AQ22" s="50"/>
      <c r="AR22" s="50"/>
      <c r="AS22" s="50"/>
      <c r="AT22" s="49" t="s">
        <v>9</v>
      </c>
      <c r="AU22" s="50"/>
      <c r="AV22" s="50"/>
      <c r="AW22" s="50"/>
      <c r="AX22" s="50"/>
      <c r="AY22" s="50"/>
      <c r="AZ22" s="50"/>
      <c r="BA22" s="50"/>
      <c r="BB22" s="49" t="s">
        <v>9</v>
      </c>
      <c r="BC22" s="50"/>
      <c r="BD22" s="50"/>
      <c r="BE22" s="50"/>
      <c r="BF22" s="50"/>
      <c r="BG22" s="50"/>
      <c r="BH22" s="50"/>
      <c r="BI22" s="50"/>
      <c r="BJ22" s="49" t="s">
        <v>9</v>
      </c>
      <c r="BK22" s="50"/>
      <c r="BL22" s="50"/>
      <c r="BM22" s="50"/>
      <c r="BN22" s="50"/>
      <c r="BO22" s="50"/>
      <c r="BP22" s="50"/>
      <c r="BQ22" s="50"/>
      <c r="BR22" s="49" t="s">
        <v>9</v>
      </c>
      <c r="BS22" s="50"/>
      <c r="BT22" s="50"/>
      <c r="BU22" s="50"/>
      <c r="BV22" s="50"/>
      <c r="BW22" s="50"/>
      <c r="BX22" s="50"/>
      <c r="BY22" s="50"/>
      <c r="BZ22" s="49" t="s">
        <v>9</v>
      </c>
      <c r="CA22" s="50"/>
      <c r="CB22" s="50"/>
      <c r="CC22" s="50"/>
      <c r="CD22" s="50"/>
      <c r="CE22" s="50"/>
      <c r="CF22" s="50"/>
      <c r="CG22" s="50"/>
      <c r="CH22" s="49" t="s">
        <v>9</v>
      </c>
      <c r="CI22" s="50"/>
      <c r="CJ22" s="50"/>
      <c r="CK22" s="50"/>
      <c r="CL22" s="50"/>
      <c r="CM22" s="50"/>
      <c r="CN22" s="50"/>
      <c r="CO22" s="50"/>
      <c r="CP22" s="49" t="s">
        <v>9</v>
      </c>
      <c r="CQ22" s="50"/>
      <c r="CR22" s="50"/>
      <c r="CS22" s="50"/>
      <c r="CT22" s="50"/>
      <c r="CU22" s="50"/>
      <c r="CV22" s="50"/>
      <c r="CW22" s="50"/>
      <c r="CX22" s="49" t="s">
        <v>9</v>
      </c>
      <c r="CY22" s="50"/>
      <c r="CZ22" s="50"/>
      <c r="DA22" s="50"/>
      <c r="DB22" s="50"/>
      <c r="DC22" s="50"/>
      <c r="DD22" s="50"/>
      <c r="DE22" s="50"/>
      <c r="DF22" s="49" t="s">
        <v>9</v>
      </c>
      <c r="DG22" s="50"/>
      <c r="DH22" s="50"/>
      <c r="DI22" s="50"/>
      <c r="DJ22" s="50"/>
      <c r="DK22" s="50"/>
      <c r="DL22" s="50"/>
      <c r="DM22" s="50"/>
      <c r="DN22" s="49" t="s">
        <v>9</v>
      </c>
      <c r="DO22" s="50"/>
      <c r="DP22" s="50"/>
      <c r="DQ22" s="50"/>
      <c r="DR22" s="50"/>
      <c r="DS22" s="50"/>
      <c r="DT22" s="50"/>
      <c r="DU22" s="50"/>
      <c r="DV22" s="49" t="s">
        <v>9</v>
      </c>
      <c r="DW22" s="50"/>
      <c r="DX22" s="50"/>
      <c r="DY22" s="50"/>
      <c r="DZ22" s="50"/>
      <c r="EA22" s="50"/>
      <c r="EB22" s="50"/>
      <c r="EC22" s="50"/>
      <c r="ED22" s="49" t="s">
        <v>9</v>
      </c>
      <c r="EE22" s="50"/>
      <c r="EF22" s="50"/>
      <c r="EG22" s="50"/>
      <c r="EH22" s="50"/>
      <c r="EI22" s="50"/>
      <c r="EJ22" s="50"/>
      <c r="EK22" s="50"/>
      <c r="EL22" s="49" t="s">
        <v>9</v>
      </c>
      <c r="EM22" s="50"/>
      <c r="EN22" s="50"/>
      <c r="EO22" s="50"/>
      <c r="EP22" s="50"/>
      <c r="EQ22" s="50"/>
      <c r="ER22" s="50"/>
      <c r="ES22" s="50"/>
      <c r="ET22" s="49" t="s">
        <v>9</v>
      </c>
      <c r="EU22" s="50"/>
      <c r="EV22" s="50"/>
      <c r="EW22" s="50"/>
      <c r="EX22" s="50"/>
      <c r="EY22" s="50"/>
      <c r="EZ22" s="50"/>
      <c r="FA22" s="50"/>
      <c r="FB22" s="49" t="s">
        <v>9</v>
      </c>
      <c r="FC22" s="50"/>
      <c r="FD22" s="50"/>
      <c r="FE22" s="50"/>
      <c r="FF22" s="50"/>
      <c r="FG22" s="50"/>
      <c r="FH22" s="50"/>
      <c r="FI22" s="50"/>
      <c r="FJ22" s="49" t="s">
        <v>9</v>
      </c>
      <c r="FK22" s="50"/>
      <c r="FL22" s="50"/>
      <c r="FM22" s="50"/>
      <c r="FN22" s="50"/>
      <c r="FO22" s="50"/>
      <c r="FP22" s="50"/>
      <c r="FQ22" s="50"/>
      <c r="FR22" s="49" t="s">
        <v>9</v>
      </c>
      <c r="FS22" s="50"/>
      <c r="FT22" s="50"/>
      <c r="FU22" s="50"/>
      <c r="FV22" s="50"/>
      <c r="FW22" s="50"/>
      <c r="FX22" s="50"/>
      <c r="FY22" s="50"/>
      <c r="FZ22" s="49" t="s">
        <v>9</v>
      </c>
      <c r="GA22" s="50"/>
      <c r="GB22" s="50"/>
      <c r="GC22" s="50"/>
      <c r="GD22" s="50"/>
      <c r="GE22" s="50"/>
      <c r="GF22" s="50"/>
      <c r="GG22" s="50"/>
      <c r="GH22" s="49" t="s">
        <v>9</v>
      </c>
      <c r="GI22" s="50"/>
      <c r="GJ22" s="50"/>
      <c r="GK22" s="50"/>
      <c r="GL22" s="50"/>
      <c r="GM22" s="50"/>
      <c r="GN22" s="50"/>
      <c r="GO22" s="50"/>
      <c r="GP22" s="49" t="s">
        <v>9</v>
      </c>
      <c r="GQ22" s="50"/>
      <c r="GR22" s="50"/>
      <c r="GS22" s="50"/>
      <c r="GT22" s="50"/>
      <c r="GU22" s="50"/>
      <c r="GV22" s="50"/>
      <c r="GW22" s="50"/>
      <c r="GX22" s="49" t="s">
        <v>9</v>
      </c>
      <c r="GY22" s="50"/>
      <c r="GZ22" s="50"/>
      <c r="HA22" s="50"/>
      <c r="HB22" s="50"/>
      <c r="HC22" s="50"/>
      <c r="HD22" s="50"/>
      <c r="HE22" s="50"/>
      <c r="HF22" s="49" t="s">
        <v>9</v>
      </c>
      <c r="HG22" s="50"/>
      <c r="HH22" s="50"/>
      <c r="HI22" s="50"/>
      <c r="HJ22" s="50"/>
      <c r="HK22" s="50"/>
      <c r="HL22" s="50"/>
      <c r="HM22" s="50"/>
      <c r="HN22" s="49" t="s">
        <v>9</v>
      </c>
      <c r="HO22" s="50"/>
      <c r="HP22" s="50"/>
      <c r="HQ22" s="50"/>
      <c r="HR22" s="50"/>
      <c r="HS22" s="50"/>
      <c r="HT22" s="50"/>
      <c r="HU22" s="50"/>
      <c r="HV22" s="49" t="s">
        <v>9</v>
      </c>
      <c r="HW22" s="50"/>
      <c r="HX22" s="50"/>
      <c r="HY22" s="50"/>
      <c r="HZ22" s="50"/>
      <c r="IA22" s="50"/>
      <c r="IB22" s="50"/>
      <c r="IC22" s="50"/>
      <c r="ID22" s="49" t="s">
        <v>9</v>
      </c>
      <c r="IE22" s="50"/>
      <c r="IF22" s="50"/>
      <c r="IG22" s="50"/>
      <c r="IH22" s="50"/>
      <c r="II22" s="50"/>
      <c r="IJ22" s="50"/>
      <c r="IK22" s="50"/>
      <c r="IL22" s="49" t="s">
        <v>9</v>
      </c>
      <c r="IM22" s="50"/>
      <c r="IN22" s="50"/>
      <c r="IO22" s="50"/>
      <c r="IP22" s="50"/>
      <c r="IQ22" s="50"/>
      <c r="IR22" s="50"/>
      <c r="IS22" s="50"/>
    </row>
    <row r="23" spans="1:253" ht="15" customHeight="1" x14ac:dyDescent="0.2">
      <c r="D23" s="26"/>
      <c r="E23" s="26"/>
      <c r="F23" s="26"/>
      <c r="G23" s="26"/>
      <c r="H23" s="67"/>
      <c r="I23" s="68"/>
      <c r="J23" s="68"/>
      <c r="K23" s="68"/>
      <c r="L23" s="69"/>
      <c r="M23" s="13"/>
      <c r="N23" s="49" t="s">
        <v>10</v>
      </c>
      <c r="O23" s="50"/>
      <c r="P23" s="50"/>
      <c r="Q23" s="50"/>
      <c r="R23" s="50"/>
      <c r="S23" s="50"/>
      <c r="T23" s="50"/>
      <c r="U23" s="50"/>
      <c r="V23" s="49" t="s">
        <v>10</v>
      </c>
      <c r="W23" s="50"/>
      <c r="X23" s="50"/>
      <c r="Y23" s="50"/>
      <c r="Z23" s="50"/>
      <c r="AA23" s="50"/>
      <c r="AB23" s="50"/>
      <c r="AC23" s="50"/>
      <c r="AD23" s="49" t="s">
        <v>10</v>
      </c>
      <c r="AE23" s="50"/>
      <c r="AF23" s="50"/>
      <c r="AG23" s="50"/>
      <c r="AH23" s="50"/>
      <c r="AI23" s="50"/>
      <c r="AJ23" s="50"/>
      <c r="AK23" s="50"/>
      <c r="AL23" s="49" t="s">
        <v>10</v>
      </c>
      <c r="AM23" s="50"/>
      <c r="AN23" s="50"/>
      <c r="AO23" s="50"/>
      <c r="AP23" s="50"/>
      <c r="AQ23" s="50"/>
      <c r="AR23" s="50"/>
      <c r="AS23" s="50"/>
      <c r="AT23" s="49" t="s">
        <v>10</v>
      </c>
      <c r="AU23" s="50"/>
      <c r="AV23" s="50"/>
      <c r="AW23" s="50"/>
      <c r="AX23" s="50"/>
      <c r="AY23" s="50"/>
      <c r="AZ23" s="50"/>
      <c r="BA23" s="50"/>
      <c r="BB23" s="49" t="s">
        <v>10</v>
      </c>
      <c r="BC23" s="50"/>
      <c r="BD23" s="50"/>
      <c r="BE23" s="50"/>
      <c r="BF23" s="50"/>
      <c r="BG23" s="50"/>
      <c r="BH23" s="50"/>
      <c r="BI23" s="50"/>
      <c r="BJ23" s="49" t="s">
        <v>10</v>
      </c>
      <c r="BK23" s="50"/>
      <c r="BL23" s="50"/>
      <c r="BM23" s="50"/>
      <c r="BN23" s="50"/>
      <c r="BO23" s="50"/>
      <c r="BP23" s="50"/>
      <c r="BQ23" s="50"/>
      <c r="BR23" s="49" t="s">
        <v>10</v>
      </c>
      <c r="BS23" s="50"/>
      <c r="BT23" s="50"/>
      <c r="BU23" s="50"/>
      <c r="BV23" s="50"/>
      <c r="BW23" s="50"/>
      <c r="BX23" s="50"/>
      <c r="BY23" s="50"/>
      <c r="BZ23" s="49" t="s">
        <v>10</v>
      </c>
      <c r="CA23" s="50"/>
      <c r="CB23" s="50"/>
      <c r="CC23" s="50"/>
      <c r="CD23" s="50"/>
      <c r="CE23" s="50"/>
      <c r="CF23" s="50"/>
      <c r="CG23" s="50"/>
      <c r="CH23" s="49" t="s">
        <v>10</v>
      </c>
      <c r="CI23" s="50"/>
      <c r="CJ23" s="50"/>
      <c r="CK23" s="50"/>
      <c r="CL23" s="50"/>
      <c r="CM23" s="50"/>
      <c r="CN23" s="50"/>
      <c r="CO23" s="50"/>
      <c r="CP23" s="49" t="s">
        <v>10</v>
      </c>
      <c r="CQ23" s="50"/>
      <c r="CR23" s="50"/>
      <c r="CS23" s="50"/>
      <c r="CT23" s="50"/>
      <c r="CU23" s="50"/>
      <c r="CV23" s="50"/>
      <c r="CW23" s="50"/>
      <c r="CX23" s="49" t="s">
        <v>10</v>
      </c>
      <c r="CY23" s="50"/>
      <c r="CZ23" s="50"/>
      <c r="DA23" s="50"/>
      <c r="DB23" s="50"/>
      <c r="DC23" s="50"/>
      <c r="DD23" s="50"/>
      <c r="DE23" s="50"/>
      <c r="DF23" s="49" t="s">
        <v>10</v>
      </c>
      <c r="DG23" s="50"/>
      <c r="DH23" s="50"/>
      <c r="DI23" s="50"/>
      <c r="DJ23" s="50"/>
      <c r="DK23" s="50"/>
      <c r="DL23" s="50"/>
      <c r="DM23" s="50"/>
      <c r="DN23" s="49" t="s">
        <v>10</v>
      </c>
      <c r="DO23" s="50"/>
      <c r="DP23" s="50"/>
      <c r="DQ23" s="50"/>
      <c r="DR23" s="50"/>
      <c r="DS23" s="50"/>
      <c r="DT23" s="50"/>
      <c r="DU23" s="50"/>
      <c r="DV23" s="49" t="s">
        <v>10</v>
      </c>
      <c r="DW23" s="50"/>
      <c r="DX23" s="50"/>
      <c r="DY23" s="50"/>
      <c r="DZ23" s="50"/>
      <c r="EA23" s="50"/>
      <c r="EB23" s="50"/>
      <c r="EC23" s="50"/>
      <c r="ED23" s="49" t="s">
        <v>10</v>
      </c>
      <c r="EE23" s="50"/>
      <c r="EF23" s="50"/>
      <c r="EG23" s="50"/>
      <c r="EH23" s="50"/>
      <c r="EI23" s="50"/>
      <c r="EJ23" s="50"/>
      <c r="EK23" s="50"/>
      <c r="EL23" s="49" t="s">
        <v>10</v>
      </c>
      <c r="EM23" s="50"/>
      <c r="EN23" s="50"/>
      <c r="EO23" s="50"/>
      <c r="EP23" s="50"/>
      <c r="EQ23" s="50"/>
      <c r="ER23" s="50"/>
      <c r="ES23" s="50"/>
      <c r="ET23" s="49" t="s">
        <v>10</v>
      </c>
      <c r="EU23" s="50"/>
      <c r="EV23" s="50"/>
      <c r="EW23" s="50"/>
      <c r="EX23" s="50"/>
      <c r="EY23" s="50"/>
      <c r="EZ23" s="50"/>
      <c r="FA23" s="50"/>
      <c r="FB23" s="49" t="s">
        <v>10</v>
      </c>
      <c r="FC23" s="50"/>
      <c r="FD23" s="50"/>
      <c r="FE23" s="50"/>
      <c r="FF23" s="50"/>
      <c r="FG23" s="50"/>
      <c r="FH23" s="50"/>
      <c r="FI23" s="50"/>
      <c r="FJ23" s="49" t="s">
        <v>10</v>
      </c>
      <c r="FK23" s="50"/>
      <c r="FL23" s="50"/>
      <c r="FM23" s="50"/>
      <c r="FN23" s="50"/>
      <c r="FO23" s="50"/>
      <c r="FP23" s="50"/>
      <c r="FQ23" s="50"/>
      <c r="FR23" s="49" t="s">
        <v>10</v>
      </c>
      <c r="FS23" s="50"/>
      <c r="FT23" s="50"/>
      <c r="FU23" s="50"/>
      <c r="FV23" s="50"/>
      <c r="FW23" s="50"/>
      <c r="FX23" s="50"/>
      <c r="FY23" s="50"/>
      <c r="FZ23" s="49" t="s">
        <v>10</v>
      </c>
      <c r="GA23" s="50"/>
      <c r="GB23" s="50"/>
      <c r="GC23" s="50"/>
      <c r="GD23" s="50"/>
      <c r="GE23" s="50"/>
      <c r="GF23" s="50"/>
      <c r="GG23" s="50"/>
      <c r="GH23" s="49" t="s">
        <v>10</v>
      </c>
      <c r="GI23" s="50"/>
      <c r="GJ23" s="50"/>
      <c r="GK23" s="50"/>
      <c r="GL23" s="50"/>
      <c r="GM23" s="50"/>
      <c r="GN23" s="50"/>
      <c r="GO23" s="50"/>
      <c r="GP23" s="49" t="s">
        <v>10</v>
      </c>
      <c r="GQ23" s="50"/>
      <c r="GR23" s="50"/>
      <c r="GS23" s="50"/>
      <c r="GT23" s="50"/>
      <c r="GU23" s="50"/>
      <c r="GV23" s="50"/>
      <c r="GW23" s="50"/>
      <c r="GX23" s="49" t="s">
        <v>10</v>
      </c>
      <c r="GY23" s="50"/>
      <c r="GZ23" s="50"/>
      <c r="HA23" s="50"/>
      <c r="HB23" s="50"/>
      <c r="HC23" s="50"/>
      <c r="HD23" s="50"/>
      <c r="HE23" s="50"/>
      <c r="HF23" s="49" t="s">
        <v>10</v>
      </c>
      <c r="HG23" s="50"/>
      <c r="HH23" s="50"/>
      <c r="HI23" s="50"/>
      <c r="HJ23" s="50"/>
      <c r="HK23" s="50"/>
      <c r="HL23" s="50"/>
      <c r="HM23" s="50"/>
      <c r="HN23" s="49" t="s">
        <v>10</v>
      </c>
      <c r="HO23" s="50"/>
      <c r="HP23" s="50"/>
      <c r="HQ23" s="50"/>
      <c r="HR23" s="50"/>
      <c r="HS23" s="50"/>
      <c r="HT23" s="50"/>
      <c r="HU23" s="50"/>
      <c r="HV23" s="49" t="s">
        <v>10</v>
      </c>
      <c r="HW23" s="50"/>
      <c r="HX23" s="50"/>
      <c r="HY23" s="50"/>
      <c r="HZ23" s="50"/>
      <c r="IA23" s="50"/>
      <c r="IB23" s="50"/>
      <c r="IC23" s="50"/>
      <c r="ID23" s="49" t="s">
        <v>10</v>
      </c>
      <c r="IE23" s="50"/>
      <c r="IF23" s="50"/>
      <c r="IG23" s="50"/>
      <c r="IH23" s="50"/>
      <c r="II23" s="50"/>
      <c r="IJ23" s="50"/>
      <c r="IK23" s="50"/>
      <c r="IL23" s="49" t="s">
        <v>10</v>
      </c>
      <c r="IM23" s="50"/>
      <c r="IN23" s="50"/>
      <c r="IO23" s="50"/>
      <c r="IP23" s="50"/>
      <c r="IQ23" s="50"/>
      <c r="IR23" s="50"/>
      <c r="IS23" s="50"/>
    </row>
    <row r="24" spans="1:253" ht="15" customHeight="1" x14ac:dyDescent="0.2">
      <c r="A24" s="27"/>
      <c r="B24" s="29" t="s">
        <v>16</v>
      </c>
      <c r="C24" s="40" t="s">
        <v>11</v>
      </c>
      <c r="D24" s="27"/>
      <c r="E24" s="27"/>
      <c r="F24" s="27"/>
      <c r="G24" s="27"/>
      <c r="H24" s="67"/>
      <c r="I24" s="68"/>
      <c r="J24" s="68"/>
      <c r="K24" s="68"/>
      <c r="L24" s="69"/>
      <c r="M24" s="14"/>
      <c r="N24" s="49"/>
      <c r="O24" s="50"/>
      <c r="P24" s="50"/>
      <c r="Q24" s="50"/>
      <c r="R24" s="50"/>
      <c r="S24" s="50"/>
      <c r="T24" s="50"/>
      <c r="U24" s="50"/>
      <c r="V24" s="49"/>
      <c r="W24" s="50"/>
      <c r="X24" s="50"/>
      <c r="Y24" s="50"/>
      <c r="Z24" s="50"/>
      <c r="AA24" s="50"/>
      <c r="AB24" s="50"/>
      <c r="AC24" s="50"/>
      <c r="AD24" s="49"/>
      <c r="AE24" s="50"/>
      <c r="AF24" s="50"/>
      <c r="AG24" s="50"/>
      <c r="AH24" s="50"/>
      <c r="AI24" s="50"/>
      <c r="AJ24" s="50"/>
      <c r="AK24" s="50"/>
      <c r="AL24" s="49"/>
      <c r="AM24" s="50"/>
      <c r="AN24" s="50"/>
      <c r="AO24" s="50"/>
      <c r="AP24" s="50"/>
      <c r="AQ24" s="50"/>
      <c r="AR24" s="50"/>
      <c r="AS24" s="50"/>
      <c r="AT24" s="49"/>
      <c r="AU24" s="50"/>
      <c r="AV24" s="50"/>
      <c r="AW24" s="50"/>
      <c r="AX24" s="50"/>
      <c r="AY24" s="50"/>
      <c r="AZ24" s="50"/>
      <c r="BA24" s="50"/>
      <c r="BB24" s="49"/>
      <c r="BC24" s="50"/>
      <c r="BD24" s="50"/>
      <c r="BE24" s="50"/>
      <c r="BF24" s="50"/>
      <c r="BG24" s="50"/>
      <c r="BH24" s="50"/>
      <c r="BI24" s="50"/>
      <c r="BJ24" s="49"/>
      <c r="BK24" s="50"/>
      <c r="BL24" s="50"/>
      <c r="BM24" s="50"/>
      <c r="BN24" s="50"/>
      <c r="BO24" s="50"/>
      <c r="BP24" s="50"/>
      <c r="BQ24" s="50"/>
      <c r="BR24" s="49"/>
      <c r="BS24" s="50"/>
      <c r="BT24" s="50"/>
      <c r="BU24" s="50"/>
      <c r="BV24" s="50"/>
      <c r="BW24" s="50"/>
      <c r="BX24" s="50"/>
      <c r="BY24" s="50"/>
      <c r="BZ24" s="49"/>
      <c r="CA24" s="50"/>
      <c r="CB24" s="50"/>
      <c r="CC24" s="50"/>
      <c r="CD24" s="50"/>
      <c r="CE24" s="50"/>
      <c r="CF24" s="50"/>
      <c r="CG24" s="50"/>
      <c r="CH24" s="49"/>
      <c r="CI24" s="50"/>
      <c r="CJ24" s="50"/>
      <c r="CK24" s="50"/>
      <c r="CL24" s="50"/>
      <c r="CM24" s="50"/>
      <c r="CN24" s="50"/>
      <c r="CO24" s="50"/>
      <c r="CP24" s="49"/>
      <c r="CQ24" s="50"/>
      <c r="CR24" s="50"/>
      <c r="CS24" s="50"/>
      <c r="CT24" s="50"/>
      <c r="CU24" s="50"/>
      <c r="CV24" s="50"/>
      <c r="CW24" s="50"/>
      <c r="CX24" s="49"/>
      <c r="CY24" s="50"/>
      <c r="CZ24" s="50"/>
      <c r="DA24" s="50"/>
      <c r="DB24" s="50"/>
      <c r="DC24" s="50"/>
      <c r="DD24" s="50"/>
      <c r="DE24" s="50"/>
      <c r="DF24" s="49"/>
      <c r="DG24" s="50"/>
      <c r="DH24" s="50"/>
      <c r="DI24" s="50"/>
      <c r="DJ24" s="50"/>
      <c r="DK24" s="50"/>
      <c r="DL24" s="50"/>
      <c r="DM24" s="50"/>
      <c r="DN24" s="49"/>
      <c r="DO24" s="50"/>
      <c r="DP24" s="50"/>
      <c r="DQ24" s="50"/>
      <c r="DR24" s="50"/>
      <c r="DS24" s="50"/>
      <c r="DT24" s="50"/>
      <c r="DU24" s="50"/>
      <c r="DV24" s="49"/>
      <c r="DW24" s="50"/>
      <c r="DX24" s="50"/>
      <c r="DY24" s="50"/>
      <c r="DZ24" s="50"/>
      <c r="EA24" s="50"/>
      <c r="EB24" s="50"/>
      <c r="EC24" s="50"/>
      <c r="ED24" s="49"/>
      <c r="EE24" s="50"/>
      <c r="EF24" s="50"/>
      <c r="EG24" s="50"/>
      <c r="EH24" s="50"/>
      <c r="EI24" s="50"/>
      <c r="EJ24" s="50"/>
      <c r="EK24" s="50"/>
      <c r="EL24" s="49"/>
      <c r="EM24" s="50"/>
      <c r="EN24" s="50"/>
      <c r="EO24" s="50"/>
      <c r="EP24" s="50"/>
      <c r="EQ24" s="50"/>
      <c r="ER24" s="50"/>
      <c r="ES24" s="50"/>
      <c r="ET24" s="49"/>
      <c r="EU24" s="50"/>
      <c r="EV24" s="50"/>
      <c r="EW24" s="50"/>
      <c r="EX24" s="50"/>
      <c r="EY24" s="50"/>
      <c r="EZ24" s="50"/>
      <c r="FA24" s="50"/>
      <c r="FB24" s="49"/>
      <c r="FC24" s="50"/>
      <c r="FD24" s="50"/>
      <c r="FE24" s="50"/>
      <c r="FF24" s="50"/>
      <c r="FG24" s="50"/>
      <c r="FH24" s="50"/>
      <c r="FI24" s="50"/>
      <c r="FJ24" s="49"/>
      <c r="FK24" s="50"/>
      <c r="FL24" s="50"/>
      <c r="FM24" s="50"/>
      <c r="FN24" s="50"/>
      <c r="FO24" s="50"/>
      <c r="FP24" s="50"/>
      <c r="FQ24" s="50"/>
      <c r="FR24" s="49"/>
      <c r="FS24" s="50"/>
      <c r="FT24" s="50"/>
      <c r="FU24" s="50"/>
      <c r="FV24" s="50"/>
      <c r="FW24" s="50"/>
      <c r="FX24" s="50"/>
      <c r="FY24" s="50"/>
      <c r="FZ24" s="49"/>
      <c r="GA24" s="50"/>
      <c r="GB24" s="50"/>
      <c r="GC24" s="50"/>
      <c r="GD24" s="50"/>
      <c r="GE24" s="50"/>
      <c r="GF24" s="50"/>
      <c r="GG24" s="50"/>
      <c r="GH24" s="49"/>
      <c r="GI24" s="50"/>
      <c r="GJ24" s="50"/>
      <c r="GK24" s="50"/>
      <c r="GL24" s="50"/>
      <c r="GM24" s="50"/>
      <c r="GN24" s="50"/>
      <c r="GO24" s="50"/>
      <c r="GP24" s="49"/>
      <c r="GQ24" s="50"/>
      <c r="GR24" s="50"/>
      <c r="GS24" s="50"/>
      <c r="GT24" s="50"/>
      <c r="GU24" s="50"/>
      <c r="GV24" s="50"/>
      <c r="GW24" s="50"/>
      <c r="GX24" s="49"/>
      <c r="GY24" s="50"/>
      <c r="GZ24" s="50"/>
      <c r="HA24" s="50"/>
      <c r="HB24" s="50"/>
      <c r="HC24" s="50"/>
      <c r="HD24" s="50"/>
      <c r="HE24" s="50"/>
      <c r="HF24" s="49"/>
      <c r="HG24" s="50"/>
      <c r="HH24" s="50"/>
      <c r="HI24" s="50"/>
      <c r="HJ24" s="50"/>
      <c r="HK24" s="50"/>
      <c r="HL24" s="50"/>
      <c r="HM24" s="50"/>
      <c r="HN24" s="49"/>
      <c r="HO24" s="50"/>
      <c r="HP24" s="50"/>
      <c r="HQ24" s="50"/>
      <c r="HR24" s="50"/>
      <c r="HS24" s="50"/>
      <c r="HT24" s="50"/>
      <c r="HU24" s="50"/>
      <c r="HV24" s="49"/>
      <c r="HW24" s="50"/>
      <c r="HX24" s="50"/>
      <c r="HY24" s="50"/>
      <c r="HZ24" s="50"/>
      <c r="IA24" s="50"/>
      <c r="IB24" s="50"/>
      <c r="IC24" s="50"/>
      <c r="ID24" s="49"/>
      <c r="IE24" s="50"/>
      <c r="IF24" s="50"/>
      <c r="IG24" s="50"/>
      <c r="IH24" s="50"/>
      <c r="II24" s="50"/>
      <c r="IJ24" s="50"/>
      <c r="IK24" s="50"/>
      <c r="IL24" s="49"/>
      <c r="IM24" s="50"/>
      <c r="IN24" s="50"/>
      <c r="IO24" s="50"/>
      <c r="IP24" s="50"/>
      <c r="IQ24" s="50"/>
      <c r="IR24" s="50"/>
      <c r="IS24" s="50"/>
    </row>
    <row r="25" spans="1:253" ht="15" customHeight="1" x14ac:dyDescent="0.2">
      <c r="A25" s="28"/>
      <c r="B25" s="29" t="s">
        <v>51</v>
      </c>
      <c r="C25" s="40" t="s">
        <v>50</v>
      </c>
      <c r="D25" s="28"/>
      <c r="E25" s="28"/>
      <c r="F25" s="28"/>
      <c r="G25" s="28"/>
      <c r="H25" s="67"/>
      <c r="I25" s="68"/>
      <c r="J25" s="68"/>
      <c r="K25" s="68"/>
      <c r="L25" s="69"/>
      <c r="M25" s="12"/>
      <c r="N25" s="11"/>
      <c r="O25" s="12"/>
      <c r="P25" s="12"/>
      <c r="Q25" s="12"/>
      <c r="R25" s="12"/>
      <c r="S25" s="12"/>
      <c r="T25" s="12"/>
      <c r="U25" s="12"/>
      <c r="V25" s="11"/>
      <c r="W25" s="12"/>
      <c r="X25" s="12"/>
      <c r="Y25" s="12"/>
      <c r="Z25" s="12"/>
      <c r="AA25" s="12"/>
      <c r="AB25" s="12"/>
      <c r="AC25" s="12"/>
      <c r="AD25" s="11"/>
      <c r="AE25" s="12"/>
      <c r="AF25" s="12"/>
      <c r="AG25" s="12"/>
      <c r="AH25" s="12"/>
      <c r="AI25" s="12"/>
      <c r="AJ25" s="12"/>
      <c r="AK25" s="12"/>
      <c r="AL25" s="11"/>
      <c r="AM25" s="12"/>
      <c r="AN25" s="12"/>
      <c r="AO25" s="12"/>
      <c r="AP25" s="12"/>
      <c r="AQ25" s="12"/>
      <c r="AR25" s="12"/>
      <c r="AS25" s="12"/>
      <c r="AT25" s="11"/>
      <c r="AU25" s="12"/>
      <c r="AV25" s="12"/>
      <c r="AW25" s="12"/>
      <c r="AX25" s="12"/>
      <c r="AY25" s="12"/>
      <c r="AZ25" s="12"/>
      <c r="BA25" s="12"/>
      <c r="BB25" s="11"/>
      <c r="BC25" s="12"/>
      <c r="BD25" s="12"/>
      <c r="BE25" s="12"/>
      <c r="BF25" s="12"/>
      <c r="BG25" s="12"/>
      <c r="BH25" s="12"/>
      <c r="BI25" s="12"/>
      <c r="BJ25" s="11"/>
      <c r="BK25" s="12"/>
      <c r="BL25" s="12"/>
      <c r="BM25" s="12"/>
      <c r="BN25" s="12"/>
      <c r="BO25" s="12"/>
      <c r="BP25" s="12"/>
      <c r="BQ25" s="12"/>
      <c r="BR25" s="11"/>
      <c r="BS25" s="12"/>
      <c r="BT25" s="12"/>
      <c r="BU25" s="12"/>
      <c r="BV25" s="12"/>
      <c r="BW25" s="12"/>
      <c r="BX25" s="12"/>
      <c r="BY25" s="12"/>
      <c r="BZ25" s="11"/>
      <c r="CA25" s="12"/>
      <c r="CB25" s="12"/>
      <c r="CC25" s="12"/>
      <c r="CD25" s="12"/>
      <c r="CE25" s="12"/>
      <c r="CF25" s="12"/>
      <c r="CG25" s="12"/>
      <c r="CH25" s="11"/>
      <c r="CI25" s="12"/>
      <c r="CJ25" s="12"/>
      <c r="CK25" s="12"/>
      <c r="CL25" s="12"/>
      <c r="CM25" s="12"/>
      <c r="CN25" s="12"/>
      <c r="CO25" s="12"/>
      <c r="CP25" s="11"/>
      <c r="CQ25" s="12"/>
      <c r="CR25" s="12"/>
      <c r="CS25" s="12"/>
      <c r="CT25" s="12"/>
      <c r="CU25" s="12"/>
      <c r="CV25" s="12"/>
      <c r="CW25" s="12"/>
      <c r="CX25" s="11"/>
      <c r="CY25" s="12"/>
      <c r="CZ25" s="12"/>
      <c r="DA25" s="12"/>
      <c r="DB25" s="12"/>
      <c r="DC25" s="12"/>
      <c r="DD25" s="12"/>
      <c r="DE25" s="12"/>
      <c r="DF25" s="11"/>
      <c r="DG25" s="12"/>
      <c r="DH25" s="12"/>
      <c r="DI25" s="12"/>
      <c r="DJ25" s="12"/>
      <c r="DK25" s="12"/>
      <c r="DL25" s="12"/>
      <c r="DM25" s="12"/>
      <c r="DN25" s="11"/>
      <c r="DO25" s="12"/>
      <c r="DP25" s="12"/>
      <c r="DQ25" s="12"/>
      <c r="DR25" s="12"/>
      <c r="DS25" s="12"/>
      <c r="DT25" s="12"/>
      <c r="DU25" s="12"/>
      <c r="DV25" s="11"/>
      <c r="DW25" s="12"/>
      <c r="DX25" s="12"/>
      <c r="DY25" s="12"/>
      <c r="DZ25" s="12"/>
      <c r="EA25" s="12"/>
      <c r="EB25" s="12"/>
      <c r="EC25" s="12"/>
      <c r="ED25" s="11"/>
      <c r="EE25" s="12"/>
      <c r="EF25" s="12"/>
      <c r="EG25" s="12"/>
      <c r="EH25" s="12"/>
      <c r="EI25" s="12"/>
      <c r="EJ25" s="12"/>
      <c r="EK25" s="12"/>
      <c r="EL25" s="11"/>
      <c r="EM25" s="12"/>
      <c r="EN25" s="12"/>
      <c r="EO25" s="12"/>
      <c r="EP25" s="12"/>
      <c r="EQ25" s="12"/>
      <c r="ER25" s="12"/>
      <c r="ES25" s="12"/>
      <c r="ET25" s="11"/>
      <c r="EU25" s="12"/>
      <c r="EV25" s="12"/>
      <c r="EW25" s="12"/>
      <c r="EX25" s="12"/>
      <c r="EY25" s="12"/>
      <c r="EZ25" s="12"/>
      <c r="FA25" s="12"/>
      <c r="FB25" s="11"/>
      <c r="FC25" s="12"/>
      <c r="FD25" s="12"/>
      <c r="FE25" s="12"/>
      <c r="FF25" s="12"/>
      <c r="FG25" s="12"/>
      <c r="FH25" s="12"/>
      <c r="FI25" s="12"/>
      <c r="FJ25" s="11"/>
      <c r="FK25" s="12"/>
      <c r="FL25" s="12"/>
      <c r="FM25" s="12"/>
      <c r="FN25" s="12"/>
      <c r="FO25" s="12"/>
      <c r="FP25" s="12"/>
      <c r="FQ25" s="12"/>
      <c r="FR25" s="11"/>
      <c r="FS25" s="12"/>
      <c r="FT25" s="12"/>
      <c r="FU25" s="12"/>
      <c r="FV25" s="12"/>
      <c r="FW25" s="12"/>
      <c r="FX25" s="12"/>
      <c r="FY25" s="12"/>
      <c r="FZ25" s="11"/>
      <c r="GA25" s="12"/>
      <c r="GB25" s="12"/>
      <c r="GC25" s="12"/>
      <c r="GD25" s="12"/>
      <c r="GE25" s="12"/>
      <c r="GF25" s="12"/>
      <c r="GG25" s="12"/>
      <c r="GH25" s="11"/>
      <c r="GI25" s="12"/>
      <c r="GJ25" s="12"/>
      <c r="GK25" s="12"/>
      <c r="GL25" s="12"/>
      <c r="GM25" s="12"/>
      <c r="GN25" s="12"/>
      <c r="GO25" s="12"/>
      <c r="GP25" s="11"/>
      <c r="GQ25" s="12"/>
      <c r="GR25" s="12"/>
      <c r="GS25" s="12"/>
      <c r="GT25" s="12"/>
      <c r="GU25" s="12"/>
      <c r="GV25" s="12"/>
      <c r="GW25" s="12"/>
      <c r="GX25" s="11"/>
      <c r="GY25" s="12"/>
      <c r="GZ25" s="12"/>
      <c r="HA25" s="12"/>
      <c r="HB25" s="12"/>
      <c r="HC25" s="12"/>
      <c r="HD25" s="12"/>
      <c r="HE25" s="12"/>
      <c r="HF25" s="11"/>
      <c r="HG25" s="12"/>
      <c r="HH25" s="12"/>
      <c r="HI25" s="12"/>
      <c r="HJ25" s="12"/>
      <c r="HK25" s="12"/>
      <c r="HL25" s="12"/>
      <c r="HM25" s="12"/>
      <c r="HN25" s="11"/>
      <c r="HO25" s="12"/>
      <c r="HP25" s="12"/>
      <c r="HQ25" s="12"/>
      <c r="HR25" s="12"/>
      <c r="HS25" s="12"/>
      <c r="HT25" s="12"/>
      <c r="HU25" s="12"/>
      <c r="HV25" s="11"/>
      <c r="HW25" s="12"/>
      <c r="HX25" s="12"/>
      <c r="HY25" s="12"/>
      <c r="HZ25" s="12"/>
      <c r="IA25" s="12"/>
      <c r="IB25" s="12"/>
      <c r="IC25" s="12"/>
      <c r="ID25" s="11"/>
      <c r="IE25" s="12"/>
      <c r="IF25" s="12"/>
      <c r="IG25" s="12"/>
      <c r="IH25" s="12"/>
      <c r="II25" s="12"/>
      <c r="IJ25" s="12"/>
      <c r="IK25" s="12"/>
      <c r="IL25" s="11"/>
      <c r="IM25" s="12"/>
      <c r="IN25" s="12"/>
      <c r="IO25" s="12"/>
      <c r="IP25" s="12"/>
      <c r="IQ25" s="12"/>
      <c r="IR25" s="12"/>
      <c r="IS25" s="12"/>
    </row>
    <row r="26" spans="1:253" ht="15" customHeight="1" x14ac:dyDescent="0.2">
      <c r="A26"/>
      <c r="B26" s="29" t="s">
        <v>51</v>
      </c>
      <c r="C26" s="40" t="s">
        <v>17</v>
      </c>
      <c r="D26"/>
      <c r="E26"/>
      <c r="F26"/>
      <c r="G26"/>
      <c r="H26" s="70"/>
      <c r="I26" s="71"/>
      <c r="J26" s="71"/>
      <c r="K26" s="71"/>
      <c r="L26" s="72"/>
    </row>
    <row r="27" spans="1:253" ht="15" customHeight="1" x14ac:dyDescent="0.2">
      <c r="C27" s="41"/>
    </row>
    <row r="28" spans="1:253" ht="15" customHeight="1" x14ac:dyDescent="0.2"/>
    <row r="29" spans="1:253" ht="15" customHeight="1" x14ac:dyDescent="0.2"/>
    <row r="30" spans="1:253" ht="15" customHeight="1" x14ac:dyDescent="0.2"/>
    <row r="31" spans="1:253" ht="15" customHeight="1" x14ac:dyDescent="0.2"/>
    <row r="32" spans="1:25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mergeCells count="100">
    <mergeCell ref="IL24:IS24"/>
    <mergeCell ref="FZ24:GG24"/>
    <mergeCell ref="GH24:GO24"/>
    <mergeCell ref="GP24:GW24"/>
    <mergeCell ref="GX24:HE24"/>
    <mergeCell ref="HF24:HM24"/>
    <mergeCell ref="HN24:HU24"/>
    <mergeCell ref="EL23:ES23"/>
    <mergeCell ref="ID24:IK24"/>
    <mergeCell ref="ED24:EK24"/>
    <mergeCell ref="EL24:ES24"/>
    <mergeCell ref="ET24:FA24"/>
    <mergeCell ref="FB24:FI24"/>
    <mergeCell ref="FJ24:FQ24"/>
    <mergeCell ref="FR24:FY24"/>
    <mergeCell ref="HV24:IC24"/>
    <mergeCell ref="IL23:IS23"/>
    <mergeCell ref="FZ23:GG23"/>
    <mergeCell ref="GH23:GO23"/>
    <mergeCell ref="GP23:GW23"/>
    <mergeCell ref="ID23:IK23"/>
    <mergeCell ref="HN23:HU23"/>
    <mergeCell ref="HV23:IC23"/>
    <mergeCell ref="GX23:HE23"/>
    <mergeCell ref="HF23:HM23"/>
    <mergeCell ref="N23:U23"/>
    <mergeCell ref="V23:AC23"/>
    <mergeCell ref="AD23:AK23"/>
    <mergeCell ref="CX24:DE24"/>
    <mergeCell ref="DF24:DM24"/>
    <mergeCell ref="AD24:AK24"/>
    <mergeCell ref="FJ23:FQ23"/>
    <mergeCell ref="FR23:FY23"/>
    <mergeCell ref="FB23:FI23"/>
    <mergeCell ref="BR23:BY23"/>
    <mergeCell ref="BZ23:CG23"/>
    <mergeCell ref="CH23:CO23"/>
    <mergeCell ref="CP23:CW23"/>
    <mergeCell ref="CX23:DE23"/>
    <mergeCell ref="DF23:DM23"/>
    <mergeCell ref="ET23:FA23"/>
    <mergeCell ref="DN24:DU24"/>
    <mergeCell ref="DV24:EC24"/>
    <mergeCell ref="DN23:DU23"/>
    <mergeCell ref="DV23:EC23"/>
    <mergeCell ref="ED23:EK23"/>
    <mergeCell ref="CX22:DE22"/>
    <mergeCell ref="GX22:HE22"/>
    <mergeCell ref="HN22:HU22"/>
    <mergeCell ref="HV22:IC22"/>
    <mergeCell ref="HF22:HM22"/>
    <mergeCell ref="ED22:EK22"/>
    <mergeCell ref="IL22:IS22"/>
    <mergeCell ref="GP22:GW22"/>
    <mergeCell ref="EL22:ES22"/>
    <mergeCell ref="BZ22:CG22"/>
    <mergeCell ref="CH22:CO22"/>
    <mergeCell ref="CP22:CW22"/>
    <mergeCell ref="DF22:DM22"/>
    <mergeCell ref="DN22:DU22"/>
    <mergeCell ref="DV22:EC22"/>
    <mergeCell ref="ID22:IK22"/>
    <mergeCell ref="ET22:FA22"/>
    <mergeCell ref="FB22:FI22"/>
    <mergeCell ref="FJ22:FQ22"/>
    <mergeCell ref="FR22:FY22"/>
    <mergeCell ref="FZ22:GG22"/>
    <mergeCell ref="GH22:GO22"/>
    <mergeCell ref="CH24:CO24"/>
    <mergeCell ref="CP24:CW24"/>
    <mergeCell ref="BZ24:CG24"/>
    <mergeCell ref="AL24:AS24"/>
    <mergeCell ref="V22:AC22"/>
    <mergeCell ref="AD22:AK22"/>
    <mergeCell ref="BJ22:BQ22"/>
    <mergeCell ref="BR22:BY22"/>
    <mergeCell ref="AL22:AS22"/>
    <mergeCell ref="AT22:BA22"/>
    <mergeCell ref="BB23:BI23"/>
    <mergeCell ref="BJ23:BQ23"/>
    <mergeCell ref="BB22:BI22"/>
    <mergeCell ref="AT24:BA24"/>
    <mergeCell ref="BB24:BI24"/>
    <mergeCell ref="BJ24:BQ24"/>
    <mergeCell ref="BR24:BY24"/>
    <mergeCell ref="A22:F22"/>
    <mergeCell ref="N22:U22"/>
    <mergeCell ref="A21:F21"/>
    <mergeCell ref="A1:G1"/>
    <mergeCell ref="A11:A12"/>
    <mergeCell ref="G11:G12"/>
    <mergeCell ref="D5:F5"/>
    <mergeCell ref="C11:C12"/>
    <mergeCell ref="B11:B12"/>
    <mergeCell ref="H1:L1"/>
    <mergeCell ref="H2:L26"/>
    <mergeCell ref="AL23:AS23"/>
    <mergeCell ref="AT23:BA23"/>
    <mergeCell ref="N24:U24"/>
    <mergeCell ref="V24:AC24"/>
  </mergeCells>
  <phoneticPr fontId="10" type="noConversion"/>
  <hyperlinks>
    <hyperlink ref="C26" r:id="rId1" xr:uid="{00000000-0004-0000-0000-000000000000}"/>
    <hyperlink ref="C24" r:id="rId2" xr:uid="{00000000-0004-0000-0000-000001000000}"/>
  </hyperlinks>
  <printOptions horizontalCentered="1" verticalCentered="1"/>
  <pageMargins left="0.25" right="0.25" top="0.75" bottom="0.75" header="0.3" footer="0.3"/>
  <pageSetup paperSize="9" scale="76" orientation="landscape" horizontalDpi="4294967293" verticalDpi="4294967293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0"/>
  <sheetViews>
    <sheetView workbookViewId="0">
      <selection activeCell="D19" sqref="D19"/>
    </sheetView>
  </sheetViews>
  <sheetFormatPr baseColWidth="10" defaultRowHeight="11.25" x14ac:dyDescent="0.2"/>
  <cols>
    <col min="1" max="1" width="1.8984375" style="32" bestFit="1" customWidth="1"/>
    <col min="2" max="2" width="11.296875" style="32" customWidth="1"/>
    <col min="3" max="3" width="9.796875" style="32" customWidth="1"/>
    <col min="4" max="4" width="19.09765625" style="32" bestFit="1" customWidth="1"/>
    <col min="5" max="5" width="16.69921875" style="32" customWidth="1"/>
    <col min="6" max="6" width="11.8984375" style="32" customWidth="1"/>
    <col min="7" max="7" width="10.3984375" style="32" customWidth="1"/>
    <col min="8" max="16384" width="11.19921875" style="32"/>
  </cols>
  <sheetData>
    <row r="2" spans="1:7" x14ac:dyDescent="0.2">
      <c r="A2" s="30"/>
      <c r="B2" s="31" t="s">
        <v>20</v>
      </c>
      <c r="C2" s="31" t="s">
        <v>21</v>
      </c>
      <c r="D2" s="31" t="s">
        <v>22</v>
      </c>
      <c r="E2" s="31" t="s">
        <v>23</v>
      </c>
      <c r="F2" s="31" t="s">
        <v>24</v>
      </c>
      <c r="G2" s="31" t="s">
        <v>25</v>
      </c>
    </row>
    <row r="3" spans="1:7" x14ac:dyDescent="0.2">
      <c r="A3" s="32">
        <v>1</v>
      </c>
      <c r="B3" s="34" t="s">
        <v>26</v>
      </c>
      <c r="C3" s="37" t="s">
        <v>27</v>
      </c>
      <c r="D3" s="39" t="s">
        <v>28</v>
      </c>
      <c r="E3" s="34" t="s">
        <v>29</v>
      </c>
      <c r="F3" s="34" t="s">
        <v>30</v>
      </c>
      <c r="G3" s="34" t="s">
        <v>31</v>
      </c>
    </row>
    <row r="4" spans="1:7" x14ac:dyDescent="0.2">
      <c r="A4" s="32">
        <v>2</v>
      </c>
      <c r="B4" s="34" t="s">
        <v>32</v>
      </c>
      <c r="C4" s="37" t="s">
        <v>34</v>
      </c>
      <c r="D4" s="39" t="s">
        <v>33</v>
      </c>
      <c r="E4" s="34" t="s">
        <v>29</v>
      </c>
      <c r="F4" s="34" t="s">
        <v>30</v>
      </c>
      <c r="G4" s="33">
        <v>110391201400</v>
      </c>
    </row>
    <row r="5" spans="1:7" x14ac:dyDescent="0.2">
      <c r="A5" s="32">
        <v>3</v>
      </c>
      <c r="B5" s="34" t="s">
        <v>35</v>
      </c>
      <c r="C5" s="37" t="s">
        <v>36</v>
      </c>
      <c r="D5" s="39" t="s">
        <v>37</v>
      </c>
      <c r="E5" s="34" t="s">
        <v>38</v>
      </c>
      <c r="F5" s="34" t="s">
        <v>30</v>
      </c>
      <c r="G5" s="34"/>
    </row>
    <row r="6" spans="1:7" x14ac:dyDescent="0.2">
      <c r="A6" s="32">
        <v>4</v>
      </c>
      <c r="B6" s="34" t="s">
        <v>39</v>
      </c>
      <c r="C6" s="37">
        <v>651787755</v>
      </c>
      <c r="D6" s="39" t="s">
        <v>42</v>
      </c>
      <c r="E6" s="34" t="s">
        <v>38</v>
      </c>
      <c r="F6" s="34" t="s">
        <v>30</v>
      </c>
      <c r="G6" s="34"/>
    </row>
    <row r="7" spans="1:7" x14ac:dyDescent="0.2">
      <c r="A7" s="32">
        <v>5</v>
      </c>
      <c r="B7" s="32" t="s">
        <v>45</v>
      </c>
      <c r="C7" s="38" t="s">
        <v>44</v>
      </c>
      <c r="D7" s="39" t="s">
        <v>40</v>
      </c>
      <c r="E7" s="32" t="s">
        <v>41</v>
      </c>
      <c r="F7" s="34" t="s">
        <v>43</v>
      </c>
      <c r="G7" s="34"/>
    </row>
    <row r="8" spans="1:7" x14ac:dyDescent="0.2">
      <c r="A8" s="32">
        <v>6</v>
      </c>
      <c r="B8" s="34" t="s">
        <v>46</v>
      </c>
      <c r="C8" s="37"/>
      <c r="D8" s="39"/>
      <c r="E8" s="34"/>
      <c r="F8" s="34"/>
      <c r="G8" s="34"/>
    </row>
    <row r="9" spans="1:7" x14ac:dyDescent="0.2">
      <c r="A9" s="32">
        <v>7</v>
      </c>
      <c r="B9" s="34" t="s">
        <v>47</v>
      </c>
      <c r="C9" s="37"/>
      <c r="D9" s="39"/>
      <c r="E9" s="34"/>
      <c r="F9" s="34"/>
      <c r="G9" s="34"/>
    </row>
    <row r="10" spans="1:7" x14ac:dyDescent="0.2">
      <c r="A10" s="32">
        <v>8</v>
      </c>
      <c r="B10" s="34" t="s">
        <v>48</v>
      </c>
      <c r="C10" s="37"/>
      <c r="D10" s="39"/>
      <c r="E10" s="34"/>
      <c r="F10" s="34"/>
      <c r="G10" s="34"/>
    </row>
    <row r="11" spans="1:7" x14ac:dyDescent="0.2">
      <c r="A11" s="32">
        <v>9</v>
      </c>
      <c r="B11" s="34"/>
      <c r="C11" s="37"/>
      <c r="D11" s="39"/>
      <c r="E11" s="34"/>
      <c r="F11" s="34"/>
      <c r="G11" s="34"/>
    </row>
    <row r="12" spans="1:7" x14ac:dyDescent="0.2">
      <c r="A12" s="32">
        <v>10</v>
      </c>
      <c r="B12" s="34"/>
      <c r="C12" s="37"/>
      <c r="D12" s="39"/>
      <c r="E12" s="34"/>
      <c r="F12" s="34"/>
      <c r="G12" s="34"/>
    </row>
    <row r="13" spans="1:7" x14ac:dyDescent="0.2">
      <c r="A13" s="32">
        <v>11</v>
      </c>
      <c r="B13" s="34"/>
      <c r="C13" s="37"/>
      <c r="D13" s="39"/>
      <c r="E13" s="34"/>
      <c r="F13" s="34"/>
      <c r="G13" s="34"/>
    </row>
    <row r="14" spans="1:7" x14ac:dyDescent="0.2">
      <c r="A14" s="32">
        <v>12</v>
      </c>
      <c r="B14" s="34"/>
      <c r="C14" s="37"/>
      <c r="D14" s="39"/>
      <c r="E14" s="34"/>
      <c r="F14" s="34"/>
      <c r="G14" s="34"/>
    </row>
    <row r="15" spans="1:7" x14ac:dyDescent="0.2">
      <c r="A15" s="32">
        <v>13</v>
      </c>
      <c r="B15" s="34"/>
      <c r="C15" s="37"/>
      <c r="D15" s="39"/>
      <c r="E15" s="34"/>
      <c r="F15" s="34"/>
      <c r="G15" s="34"/>
    </row>
    <row r="16" spans="1:7" x14ac:dyDescent="0.2">
      <c r="A16" s="32">
        <v>14</v>
      </c>
      <c r="B16" s="34"/>
      <c r="C16" s="37"/>
      <c r="D16" s="39"/>
      <c r="E16" s="34"/>
      <c r="F16" s="34"/>
      <c r="G16" s="34"/>
    </row>
    <row r="17" spans="1:7" x14ac:dyDescent="0.2">
      <c r="A17" s="32">
        <v>15</v>
      </c>
      <c r="B17" s="34"/>
      <c r="C17" s="37"/>
      <c r="D17" s="39"/>
      <c r="E17" s="34"/>
      <c r="F17" s="34"/>
      <c r="G17" s="34"/>
    </row>
    <row r="18" spans="1:7" x14ac:dyDescent="0.2">
      <c r="A18" s="32">
        <v>16</v>
      </c>
      <c r="B18" s="34"/>
      <c r="C18" s="37"/>
      <c r="D18" s="39"/>
      <c r="E18" s="34"/>
      <c r="F18" s="34"/>
      <c r="G18" s="34"/>
    </row>
    <row r="19" spans="1:7" x14ac:dyDescent="0.2">
      <c r="A19" s="32">
        <v>17</v>
      </c>
      <c r="B19" s="34"/>
      <c r="C19" s="37"/>
      <c r="D19" s="39"/>
      <c r="E19" s="34"/>
      <c r="F19" s="34"/>
      <c r="G19" s="34"/>
    </row>
    <row r="20" spans="1:7" x14ac:dyDescent="0.2">
      <c r="A20" s="32">
        <v>18</v>
      </c>
      <c r="B20" s="34"/>
      <c r="C20" s="37"/>
      <c r="D20" s="39"/>
      <c r="E20" s="34"/>
      <c r="F20" s="34"/>
      <c r="G20" s="34"/>
    </row>
  </sheetData>
  <hyperlinks>
    <hyperlink ref="D3" r:id="rId1" xr:uid="{00000000-0004-0000-0100-000000000000}"/>
    <hyperlink ref="D4" r:id="rId2" xr:uid="{00000000-0004-0000-0100-000001000000}"/>
    <hyperlink ref="D5" r:id="rId3" xr:uid="{00000000-0004-0000-01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Location Traffic VCBS</vt:lpstr>
      <vt:lpstr>Resp.</vt:lpstr>
      <vt:lpstr>'Location Traffic VCBS'!Zone_d_impression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CALLUAUD</dc:creator>
  <cp:lastModifiedBy>laurent thepault</cp:lastModifiedBy>
  <cp:lastPrinted>2025-01-17T15:21:54Z</cp:lastPrinted>
  <dcterms:created xsi:type="dcterms:W3CDTF">2008-02-08T08:47:09Z</dcterms:created>
  <dcterms:modified xsi:type="dcterms:W3CDTF">2025-01-17T15:41:47Z</dcterms:modified>
</cp:coreProperties>
</file>